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8" yWindow="-12" windowWidth="10104" windowHeight="8988"/>
  </bookViews>
  <sheets>
    <sheet name="Tabelle 234" sheetId="2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9" i="2"/>
  <c r="G19" i="2"/>
  <c r="H19" i="2"/>
  <c r="I19" i="2"/>
  <c r="J19" i="2"/>
  <c r="E19" i="2"/>
  <c r="D20" i="2"/>
  <c r="D19" i="2"/>
  <c r="F18" i="2" l="1"/>
  <c r="G18" i="2"/>
  <c r="H18" i="2"/>
  <c r="I18" i="2"/>
  <c r="J18" i="2"/>
  <c r="E18" i="2"/>
  <c r="F11" i="2"/>
  <c r="G11" i="2"/>
  <c r="H11" i="2"/>
  <c r="I11" i="2"/>
  <c r="J11" i="2"/>
  <c r="E11" i="2"/>
  <c r="D11" i="2"/>
  <c r="D18" i="2"/>
  <c r="F17" i="2"/>
  <c r="G17" i="2"/>
  <c r="H17" i="2"/>
  <c r="I17" i="2"/>
  <c r="J17" i="2"/>
  <c r="E17" i="2"/>
  <c r="D17" i="2"/>
  <c r="D16" i="2"/>
  <c r="F9" i="2"/>
  <c r="G9" i="2"/>
  <c r="H9" i="2"/>
  <c r="J9" i="2"/>
  <c r="F10" i="2"/>
  <c r="G10" i="2"/>
  <c r="H10" i="2"/>
  <c r="I10" i="2"/>
  <c r="J10" i="2"/>
  <c r="F12" i="2"/>
  <c r="G12" i="2"/>
  <c r="H12" i="2"/>
  <c r="I12" i="2"/>
  <c r="J12" i="2"/>
  <c r="F13" i="2"/>
  <c r="G13" i="2"/>
  <c r="H13" i="2"/>
  <c r="I13" i="2"/>
  <c r="J13" i="2"/>
  <c r="E13" i="2"/>
  <c r="E12" i="2"/>
  <c r="E10" i="2"/>
  <c r="E9" i="2"/>
  <c r="D10" i="2"/>
  <c r="D12" i="2"/>
  <c r="D13" i="2"/>
  <c r="D9" i="2"/>
</calcChain>
</file>

<file path=xl/sharedStrings.xml><?xml version="1.0" encoding="utf-8"?>
<sst xmlns="http://schemas.openxmlformats.org/spreadsheetml/2006/main" count="43" uniqueCount="35">
  <si>
    <t>Monat/ Jahr</t>
  </si>
  <si>
    <t>Wahlbe- teiligung</t>
  </si>
  <si>
    <t>Wahlart</t>
  </si>
  <si>
    <t>CDU</t>
  </si>
  <si>
    <t>SPD</t>
  </si>
  <si>
    <t>GRÜNE</t>
  </si>
  <si>
    <t>Sonstige</t>
  </si>
  <si>
    <t>Parteien</t>
  </si>
  <si>
    <t>Landtag</t>
  </si>
  <si>
    <t>Von den gültigen Stimmen entfielen auf ...</t>
  </si>
  <si>
    <t>FDP</t>
  </si>
  <si>
    <t>05/05</t>
  </si>
  <si>
    <r>
      <t xml:space="preserve"> 1)</t>
    </r>
    <r>
      <rPr>
        <i/>
        <sz val="9"/>
        <rFont val="Arial"/>
        <family val="2"/>
      </rPr>
      <t xml:space="preserve"> ohne Landtagswahlkreis 36 - Kempen  und Landtagswahlkreis 41 - Moers </t>
    </r>
  </si>
  <si>
    <r>
      <t xml:space="preserve"> 2)</t>
    </r>
    <r>
      <rPr>
        <i/>
        <sz val="9"/>
        <rFont val="Arial"/>
        <family val="2"/>
      </rPr>
      <t xml:space="preserve"> ohne Bundestagswahlkreise Kempen - 81 und Moers - 82 </t>
    </r>
  </si>
  <si>
    <t>09/05</t>
  </si>
  <si>
    <t xml:space="preserve"> Europa</t>
  </si>
  <si>
    <t xml:space="preserve"> Stadtrat</t>
  </si>
  <si>
    <t>06/09</t>
  </si>
  <si>
    <t>08/09</t>
  </si>
  <si>
    <t>09/09</t>
  </si>
  <si>
    <t>DIE</t>
  </si>
  <si>
    <t>LINKE</t>
  </si>
  <si>
    <t xml:space="preserve"> Landtag</t>
  </si>
  <si>
    <t>05/10</t>
  </si>
  <si>
    <t xml:space="preserve"> Bundestagswahlen  =  Zweitstimmenergebnisse</t>
  </si>
  <si>
    <r>
      <t xml:space="preserve"> 3)</t>
    </r>
    <r>
      <rPr>
        <i/>
        <sz val="9"/>
        <rFont val="Arial"/>
        <family val="2"/>
      </rPr>
      <t xml:space="preserve"> Bundestagswahlergebnis in Krefeld:  Teilbereiche der Wahlkreise 111 Krefeld I - Neuss II und 115 Krefeld II - Wesel II </t>
    </r>
  </si>
  <si>
    <t>noch:  Ergebnisse aller Wahlen nach 1946  - in % -</t>
  </si>
  <si>
    <t>05/12</t>
  </si>
  <si>
    <t xml:space="preserve"> Landtagswahlen ab 05/10  =  Zweitstimmenergebnissse</t>
  </si>
  <si>
    <t>09/13</t>
  </si>
  <si>
    <t xml:space="preserve">                                                                seit 09/13: 110 Krefeld I - Neuss II und 114 Krefeld II - Wesel II</t>
  </si>
  <si>
    <t>05/14</t>
  </si>
  <si>
    <r>
      <t xml:space="preserve"> Bundestag</t>
    </r>
    <r>
      <rPr>
        <vertAlign val="superscript"/>
        <sz val="9"/>
        <rFont val="Arial"/>
        <family val="2"/>
      </rPr>
      <t xml:space="preserve"> 3)</t>
    </r>
  </si>
  <si>
    <t>05/17</t>
  </si>
  <si>
    <t>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</si>
</sst>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@"/>
    <numFmt numFmtId="165" formatCode="0.0______"/>
    <numFmt numFmtId="166" formatCode="0.0________"/>
    <numFmt numFmtId="167" formatCode="0.0"/>
    <numFmt numFmtId="168" formatCode="0.0_____)"/>
  </numFmts>
  <fonts count="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166" fontId="2" fillId="0" borderId="0" xfId="0" applyNumberFormat="1" applyFont="1" applyFill="1" applyBorder="1"/>
    <xf numFmtId="0" fontId="2" fillId="0" borderId="0" xfId="0" applyFont="1" applyFill="1" applyBorder="1"/>
    <xf numFmtId="168" fontId="2" fillId="0" borderId="0" xfId="0" applyNumberFormat="1" applyFont="1" applyFill="1"/>
    <xf numFmtId="167" fontId="2" fillId="0" borderId="0" xfId="0" applyNumberFormat="1" applyFont="1" applyFill="1"/>
    <xf numFmtId="0" fontId="7" fillId="2" borderId="4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6" fillId="2" borderId="8" xfId="0" applyFont="1" applyFill="1" applyBorder="1"/>
    <xf numFmtId="0" fontId="6" fillId="0" borderId="4" xfId="0" applyFont="1" applyFill="1" applyBorder="1"/>
    <xf numFmtId="165" fontId="6" fillId="0" borderId="0" xfId="0" applyNumberFormat="1" applyFont="1" applyFill="1" applyBorder="1"/>
    <xf numFmtId="0" fontId="6" fillId="0" borderId="6" xfId="0" quotePrefix="1" applyFont="1" applyFill="1" applyBorder="1" applyAlignment="1">
      <alignment horizontal="center"/>
    </xf>
    <xf numFmtId="166" fontId="6" fillId="0" borderId="0" xfId="0" applyNumberFormat="1" applyFont="1" applyFill="1" applyBorder="1"/>
    <xf numFmtId="168" fontId="6" fillId="0" borderId="0" xfId="0" applyNumberFormat="1" applyFont="1" applyFill="1" applyBorder="1"/>
    <xf numFmtId="0" fontId="6" fillId="2" borderId="0" xfId="0" applyFont="1" applyFill="1" applyBorder="1"/>
    <xf numFmtId="0" fontId="6" fillId="2" borderId="6" xfId="0" quotePrefix="1" applyFont="1" applyFill="1" applyBorder="1" applyAlignment="1">
      <alignment horizontal="center"/>
    </xf>
    <xf numFmtId="166" fontId="6" fillId="2" borderId="0" xfId="0" applyNumberFormat="1" applyFont="1" applyFill="1" applyBorder="1"/>
    <xf numFmtId="168" fontId="6" fillId="2" borderId="0" xfId="0" applyNumberFormat="1" applyFont="1" applyFill="1" applyBorder="1"/>
    <xf numFmtId="0" fontId="6" fillId="0" borderId="0" xfId="0" applyFont="1" applyFill="1" applyBorder="1"/>
    <xf numFmtId="16" fontId="6" fillId="0" borderId="6" xfId="0" quotePrefix="1" applyNumberFormat="1" applyFont="1" applyFill="1" applyBorder="1" applyAlignment="1">
      <alignment horizontal="center"/>
    </xf>
    <xf numFmtId="16" fontId="6" fillId="2" borderId="6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quotePrefix="1" applyFont="1" applyFill="1" applyBorder="1" applyAlignment="1">
      <alignment horizontal="center"/>
    </xf>
    <xf numFmtId="165" fontId="6" fillId="0" borderId="1" xfId="0" applyNumberFormat="1" applyFont="1" applyFill="1" applyBorder="1"/>
    <xf numFmtId="0" fontId="6" fillId="0" borderId="1" xfId="0" quotePrefix="1" applyFont="1" applyFill="1" applyBorder="1" applyAlignment="1">
      <alignment horizontal="center"/>
    </xf>
    <xf numFmtId="166" fontId="6" fillId="0" borderId="1" xfId="0" applyNumberFormat="1" applyFont="1" applyFill="1" applyBorder="1"/>
    <xf numFmtId="0" fontId="7" fillId="2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6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ahrbuch%202016/Kapitel%2010%20Wahlen/23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233"/>
    </sheetNames>
    <sheetDataSet>
      <sheetData sheetId="0" refreshError="1">
        <row r="9">
          <cell r="D9">
            <v>167557</v>
          </cell>
          <cell r="E9">
            <v>100220</v>
          </cell>
          <cell r="F9">
            <v>99133</v>
          </cell>
          <cell r="G9">
            <v>44162</v>
          </cell>
          <cell r="H9">
            <v>34620</v>
          </cell>
          <cell r="I9">
            <v>7583</v>
          </cell>
          <cell r="J9">
            <v>6388</v>
          </cell>
          <cell r="L9">
            <v>6380</v>
          </cell>
        </row>
        <row r="10">
          <cell r="D10">
            <v>167753</v>
          </cell>
          <cell r="E10">
            <v>125821</v>
          </cell>
          <cell r="F10">
            <v>123973</v>
          </cell>
          <cell r="G10">
            <v>41191</v>
          </cell>
          <cell r="H10">
            <v>47529</v>
          </cell>
          <cell r="I10">
            <v>14612</v>
          </cell>
          <cell r="J10">
            <v>10406</v>
          </cell>
          <cell r="K10">
            <v>6582</v>
          </cell>
          <cell r="L10">
            <v>3653</v>
          </cell>
        </row>
        <row r="12">
          <cell r="D12">
            <v>181360</v>
          </cell>
          <cell r="E12">
            <v>88318</v>
          </cell>
          <cell r="F12">
            <v>87013</v>
          </cell>
          <cell r="G12">
            <v>30964</v>
          </cell>
          <cell r="H12">
            <v>26687</v>
          </cell>
          <cell r="I12">
            <v>8912</v>
          </cell>
          <cell r="J12">
            <v>12536</v>
          </cell>
          <cell r="K12">
            <v>3210</v>
          </cell>
          <cell r="L12">
            <v>4704</v>
          </cell>
        </row>
        <row r="13">
          <cell r="D13">
            <v>168093</v>
          </cell>
          <cell r="E13">
            <v>114481</v>
          </cell>
          <cell r="F13">
            <v>113221</v>
          </cell>
          <cell r="G13">
            <v>36939</v>
          </cell>
          <cell r="H13">
            <v>31185</v>
          </cell>
          <cell r="I13">
            <v>17769</v>
          </cell>
          <cell r="J13">
            <v>12239</v>
          </cell>
          <cell r="K13">
            <v>9765</v>
          </cell>
          <cell r="L13">
            <v>5324</v>
          </cell>
        </row>
        <row r="16">
          <cell r="D16">
            <v>166103</v>
          </cell>
          <cell r="E16">
            <v>114406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233"/>
    </sheetNames>
    <sheetDataSet>
      <sheetData sheetId="0" refreshError="1">
        <row r="11">
          <cell r="D11">
            <v>168200</v>
          </cell>
          <cell r="E11">
            <v>65788</v>
          </cell>
          <cell r="F11">
            <v>65092</v>
          </cell>
          <cell r="G11">
            <v>24390</v>
          </cell>
          <cell r="H11">
            <v>15322</v>
          </cell>
          <cell r="I11">
            <v>8953</v>
          </cell>
          <cell r="J11">
            <v>8873</v>
          </cell>
          <cell r="K11">
            <v>3005</v>
          </cell>
          <cell r="L11">
            <v>4549</v>
          </cell>
        </row>
        <row r="17">
          <cell r="D17">
            <v>165558</v>
          </cell>
          <cell r="E17">
            <v>79988</v>
          </cell>
          <cell r="F17">
            <v>78845</v>
          </cell>
          <cell r="G17">
            <v>26603</v>
          </cell>
          <cell r="H17">
            <v>26342</v>
          </cell>
          <cell r="I17">
            <v>4090</v>
          </cell>
          <cell r="J17">
            <v>8076</v>
          </cell>
          <cell r="K17">
            <v>4007</v>
          </cell>
          <cell r="L17">
            <v>9727</v>
          </cell>
        </row>
        <row r="18">
          <cell r="D18">
            <v>182230</v>
          </cell>
          <cell r="E18">
            <v>82380</v>
          </cell>
          <cell r="F18">
            <v>81432</v>
          </cell>
          <cell r="G18">
            <v>27407</v>
          </cell>
          <cell r="H18">
            <v>28272</v>
          </cell>
          <cell r="I18">
            <v>5208</v>
          </cell>
          <cell r="J18">
            <v>9086</v>
          </cell>
          <cell r="K18">
            <v>3749</v>
          </cell>
          <cell r="L18">
            <v>7710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233"/>
    </sheetNames>
    <sheetDataSet>
      <sheetData sheetId="0">
        <row r="19">
          <cell r="D19">
            <v>163365</v>
          </cell>
          <cell r="E19">
            <v>98657</v>
          </cell>
          <cell r="F19">
            <v>97444</v>
          </cell>
          <cell r="G19">
            <v>30293</v>
          </cell>
          <cell r="H19">
            <v>30760</v>
          </cell>
          <cell r="I19">
            <v>14406</v>
          </cell>
          <cell r="J19">
            <v>5993</v>
          </cell>
          <cell r="K19">
            <v>4879</v>
          </cell>
          <cell r="L19">
            <v>11113</v>
          </cell>
        </row>
        <row r="20">
          <cell r="D20">
            <v>163278</v>
          </cell>
          <cell r="E20">
            <v>116789</v>
          </cell>
          <cell r="F20">
            <v>115709</v>
          </cell>
          <cell r="G20">
            <v>36907</v>
          </cell>
          <cell r="H20">
            <v>28787</v>
          </cell>
          <cell r="I20">
            <v>16920</v>
          </cell>
          <cell r="J20">
            <v>8968</v>
          </cell>
          <cell r="K20">
            <v>9393</v>
          </cell>
          <cell r="L20">
            <v>14734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5.5546875" style="1" customWidth="1"/>
    <col min="2" max="2" width="7.88671875" style="1" customWidth="1"/>
    <col min="3" max="3" width="10.109375" style="1" customWidth="1"/>
    <col min="4" max="4" width="13.5546875" style="1" customWidth="1"/>
    <col min="5" max="10" width="10" style="1" customWidth="1"/>
    <col min="11" max="16384" width="11.44140625" style="1"/>
  </cols>
  <sheetData>
    <row r="2" spans="1:10" ht="13.8" x14ac:dyDescent="0.2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 customHeight="1" x14ac:dyDescent="0.25">
      <c r="A3" s="2"/>
      <c r="B3" s="2"/>
      <c r="C3" s="3"/>
      <c r="D3" s="3"/>
      <c r="E3" s="3"/>
      <c r="F3" s="3"/>
      <c r="G3" s="2"/>
      <c r="H3" s="2"/>
      <c r="I3" s="2"/>
      <c r="J3" s="2"/>
    </row>
    <row r="4" spans="1:10" x14ac:dyDescent="0.25">
      <c r="A4" s="5"/>
    </row>
    <row r="5" spans="1:10" x14ac:dyDescent="0.25">
      <c r="A5" s="39"/>
      <c r="B5" s="8"/>
      <c r="C5" s="48" t="s">
        <v>0</v>
      </c>
      <c r="D5" s="45" t="s">
        <v>1</v>
      </c>
      <c r="E5" s="51" t="s">
        <v>9</v>
      </c>
      <c r="F5" s="52"/>
      <c r="G5" s="52"/>
      <c r="H5" s="52"/>
      <c r="I5" s="52"/>
      <c r="J5" s="52"/>
    </row>
    <row r="6" spans="1:10" x14ac:dyDescent="0.25">
      <c r="A6" s="29" t="s">
        <v>2</v>
      </c>
      <c r="B6" s="9"/>
      <c r="C6" s="49"/>
      <c r="D6" s="46"/>
      <c r="E6" s="43" t="s">
        <v>3</v>
      </c>
      <c r="F6" s="43" t="s">
        <v>4</v>
      </c>
      <c r="G6" s="43" t="s">
        <v>10</v>
      </c>
      <c r="H6" s="43" t="s">
        <v>5</v>
      </c>
      <c r="I6" s="35" t="s">
        <v>20</v>
      </c>
      <c r="J6" s="36" t="s">
        <v>6</v>
      </c>
    </row>
    <row r="7" spans="1:10" x14ac:dyDescent="0.25">
      <c r="A7" s="38"/>
      <c r="B7" s="10"/>
      <c r="C7" s="50"/>
      <c r="D7" s="47"/>
      <c r="E7" s="44"/>
      <c r="F7" s="44"/>
      <c r="G7" s="44"/>
      <c r="H7" s="44"/>
      <c r="I7" s="34" t="s">
        <v>21</v>
      </c>
      <c r="J7" s="37" t="s">
        <v>7</v>
      </c>
    </row>
    <row r="8" spans="1:10" ht="12.75" customHeight="1" x14ac:dyDescent="0.25">
      <c r="A8" s="20"/>
      <c r="B8" s="20"/>
      <c r="C8" s="11"/>
      <c r="D8" s="30"/>
      <c r="E8" s="30"/>
      <c r="F8" s="30"/>
      <c r="G8" s="30"/>
      <c r="H8" s="30"/>
      <c r="I8" s="30"/>
      <c r="J8" s="30"/>
    </row>
    <row r="9" spans="1:10" ht="12.75" customHeight="1" x14ac:dyDescent="0.25">
      <c r="A9" s="31" t="s">
        <v>8</v>
      </c>
      <c r="B9" s="12"/>
      <c r="C9" s="13" t="s">
        <v>11</v>
      </c>
      <c r="D9" s="14">
        <f>SUM('[1]Tabelle 233'!E9*100/'[1]Tabelle 233'!D9)</f>
        <v>59.812481722637671</v>
      </c>
      <c r="E9" s="15">
        <f>SUM('[1]Tabelle 233'!G9*100/'[1]Tabelle 233'!$F$9)</f>
        <v>44.548233181685212</v>
      </c>
      <c r="F9" s="15">
        <f>SUM('[1]Tabelle 233'!H9*100/'[1]Tabelle 233'!$F$9)</f>
        <v>34.92278050699565</v>
      </c>
      <c r="G9" s="15">
        <f>SUM('[1]Tabelle 233'!I9*100/'[1]Tabelle 233'!$F$9)</f>
        <v>7.6493196009401512</v>
      </c>
      <c r="H9" s="15">
        <f>SUM('[1]Tabelle 233'!J9*100/'[1]Tabelle 233'!$F$9)</f>
        <v>6.4438683384947497</v>
      </c>
      <c r="I9" s="15"/>
      <c r="J9" s="15">
        <f>SUM('[1]Tabelle 233'!L9*100/'[1]Tabelle 233'!$F$9)</f>
        <v>6.4357983718842364</v>
      </c>
    </row>
    <row r="10" spans="1:10" ht="12.75" customHeight="1" x14ac:dyDescent="0.25">
      <c r="A10" s="16" t="s">
        <v>32</v>
      </c>
      <c r="B10" s="16"/>
      <c r="C10" s="17" t="s">
        <v>14</v>
      </c>
      <c r="D10" s="18">
        <f>SUM('[1]Tabelle 233'!E10*100/'[1]Tabelle 233'!D10)</f>
        <v>75.003725715784512</v>
      </c>
      <c r="E10" s="19">
        <f>SUM('[1]Tabelle 233'!G10*100/'[1]Tabelle 233'!$F$10)</f>
        <v>33.225783033402436</v>
      </c>
      <c r="F10" s="19">
        <f>SUM('[1]Tabelle 233'!H10*100/'[1]Tabelle 233'!$F$10)</f>
        <v>38.338186540617713</v>
      </c>
      <c r="G10" s="19">
        <f>SUM('[1]Tabelle 233'!I10*100/'[1]Tabelle 233'!$F$10)</f>
        <v>11.786437369427214</v>
      </c>
      <c r="H10" s="19">
        <f>SUM('[1]Tabelle 233'!J10*100/'[1]Tabelle 233'!$F$10)</f>
        <v>8.3937631581070065</v>
      </c>
      <c r="I10" s="19">
        <f>SUM('[1]Tabelle 233'!K10*100/'[1]Tabelle 233'!$F$10)</f>
        <v>5.3092205560888255</v>
      </c>
      <c r="J10" s="19">
        <f>SUM('[1]Tabelle 233'!L10*100/'[1]Tabelle 233'!$F$10)</f>
        <v>2.9466093423568034</v>
      </c>
    </row>
    <row r="11" spans="1:10" ht="12.75" customHeight="1" x14ac:dyDescent="0.25">
      <c r="A11" s="20" t="s">
        <v>15</v>
      </c>
      <c r="B11" s="20"/>
      <c r="C11" s="21" t="s">
        <v>17</v>
      </c>
      <c r="D11" s="14">
        <f>SUM('[2]Tabelle 233'!E11*100/'[2]Tabelle 233'!D11)</f>
        <v>39.11296076099881</v>
      </c>
      <c r="E11" s="15">
        <f>SUM('[2]Tabelle 233'!G11*100/'[2]Tabelle 233'!$F$11)</f>
        <v>37.470042401523997</v>
      </c>
      <c r="F11" s="15">
        <f>SUM('[2]Tabelle 233'!H11*100/'[2]Tabelle 233'!$F$11)</f>
        <v>23.538990966631843</v>
      </c>
      <c r="G11" s="15">
        <f>SUM('[2]Tabelle 233'!I11*100/'[2]Tabelle 233'!$F$11)</f>
        <v>13.754378418238801</v>
      </c>
      <c r="H11" s="15">
        <f>SUM('[2]Tabelle 233'!J11*100/'[2]Tabelle 233'!$F$11)</f>
        <v>13.63147545013212</v>
      </c>
      <c r="I11" s="15">
        <f>SUM('[2]Tabelle 233'!K11*100/'[2]Tabelle 233'!$F$11)</f>
        <v>4.6165427395071594</v>
      </c>
      <c r="J11" s="15">
        <f>SUM('[2]Tabelle 233'!L11*100/'[2]Tabelle 233'!$F$11)</f>
        <v>6.9885700239660791</v>
      </c>
    </row>
    <row r="12" spans="1:10" ht="12.75" customHeight="1" x14ac:dyDescent="0.25">
      <c r="A12" s="16" t="s">
        <v>16</v>
      </c>
      <c r="B12" s="16"/>
      <c r="C12" s="22" t="s">
        <v>18</v>
      </c>
      <c r="D12" s="18">
        <f>SUM('[1]Tabelle 233'!E12*100/'[1]Tabelle 233'!D12)</f>
        <v>48.697617997353333</v>
      </c>
      <c r="E12" s="19">
        <f>SUM('[1]Tabelle 233'!G12*100/'[1]Tabelle 233'!$F$12)</f>
        <v>35.585487226046681</v>
      </c>
      <c r="F12" s="19">
        <f>SUM('[1]Tabelle 233'!H12*100/'[1]Tabelle 233'!$F$12)</f>
        <v>30.670129750726904</v>
      </c>
      <c r="G12" s="19">
        <f>SUM('[1]Tabelle 233'!I12*100/'[1]Tabelle 233'!$F$12)</f>
        <v>10.242147725052579</v>
      </c>
      <c r="H12" s="19">
        <f>SUM('[1]Tabelle 233'!J12*100/'[1]Tabelle 233'!$F$12)</f>
        <v>14.407042625814533</v>
      </c>
      <c r="I12" s="19">
        <f>SUM('[1]Tabelle 233'!K12*100/'[1]Tabelle 233'!$F$12)</f>
        <v>3.6891039269994139</v>
      </c>
      <c r="J12" s="19">
        <f>SUM('[1]Tabelle 233'!L12*100/'[1]Tabelle 233'!$F$12)</f>
        <v>5.4060887453598889</v>
      </c>
    </row>
    <row r="13" spans="1:10" ht="12.75" customHeight="1" x14ac:dyDescent="0.25">
      <c r="A13" s="20" t="s">
        <v>32</v>
      </c>
      <c r="B13" s="20"/>
      <c r="C13" s="21" t="s">
        <v>19</v>
      </c>
      <c r="D13" s="14">
        <f>SUM('[1]Tabelle 233'!E13*100/'[1]Tabelle 233'!D13)</f>
        <v>68.10575098308675</v>
      </c>
      <c r="E13" s="15">
        <f>SUM('[1]Tabelle 233'!G13*100/'[1]Tabelle 233'!$F$13)</f>
        <v>32.625572994409161</v>
      </c>
      <c r="F13" s="15">
        <f>SUM('[1]Tabelle 233'!H13*100/'[1]Tabelle 233'!$F$13)</f>
        <v>27.543476916826386</v>
      </c>
      <c r="G13" s="15">
        <f>SUM('[1]Tabelle 233'!I13*100/'[1]Tabelle 233'!$F$13)</f>
        <v>15.694085019563509</v>
      </c>
      <c r="H13" s="15">
        <f>SUM('[1]Tabelle 233'!J13*100/'[1]Tabelle 233'!$F$13)</f>
        <v>10.809832098285654</v>
      </c>
      <c r="I13" s="15">
        <f>SUM('[1]Tabelle 233'!K13*100/'[1]Tabelle 233'!$F$13)</f>
        <v>8.6247250951678573</v>
      </c>
      <c r="J13" s="15">
        <f>SUM('[1]Tabelle 233'!L13*100/'[1]Tabelle 233'!$F$13)</f>
        <v>4.7023078757474321</v>
      </c>
    </row>
    <row r="14" spans="1:10" ht="12.75" customHeight="1" x14ac:dyDescent="0.25">
      <c r="A14" s="16" t="s">
        <v>22</v>
      </c>
      <c r="B14" s="16"/>
      <c r="C14" s="17" t="s">
        <v>23</v>
      </c>
      <c r="D14" s="18">
        <v>56.42</v>
      </c>
      <c r="E14" s="19">
        <v>34.130000000000003</v>
      </c>
      <c r="F14" s="19">
        <v>32.43</v>
      </c>
      <c r="G14" s="19">
        <v>8.34</v>
      </c>
      <c r="H14" s="19">
        <v>13.1</v>
      </c>
      <c r="I14" s="19">
        <v>5.83</v>
      </c>
      <c r="J14" s="19">
        <v>6.17</v>
      </c>
    </row>
    <row r="15" spans="1:10" ht="12.75" customHeight="1" x14ac:dyDescent="0.25">
      <c r="A15" s="20" t="s">
        <v>22</v>
      </c>
      <c r="B15" s="20"/>
      <c r="C15" s="13" t="s">
        <v>27</v>
      </c>
      <c r="D15" s="14">
        <v>56.7</v>
      </c>
      <c r="E15" s="15">
        <v>24.2</v>
      </c>
      <c r="F15" s="15">
        <v>38</v>
      </c>
      <c r="G15" s="15">
        <v>10.9</v>
      </c>
      <c r="H15" s="15">
        <v>11.7</v>
      </c>
      <c r="I15" s="15">
        <v>2.6</v>
      </c>
      <c r="J15" s="15">
        <v>12.6</v>
      </c>
    </row>
    <row r="16" spans="1:10" ht="12.75" customHeight="1" x14ac:dyDescent="0.25">
      <c r="A16" s="16" t="s">
        <v>32</v>
      </c>
      <c r="B16" s="16"/>
      <c r="C16" s="17" t="s">
        <v>29</v>
      </c>
      <c r="D16" s="18">
        <f>SUM('[1]Tabelle 233'!E16*100/'[1]Tabelle 233'!D16)</f>
        <v>68.876540459835169</v>
      </c>
      <c r="E16" s="19">
        <v>38.9</v>
      </c>
      <c r="F16" s="19">
        <v>31.1</v>
      </c>
      <c r="G16" s="19">
        <v>6.5</v>
      </c>
      <c r="H16" s="19">
        <v>8</v>
      </c>
      <c r="I16" s="19">
        <v>6.6</v>
      </c>
      <c r="J16" s="19">
        <v>8.9</v>
      </c>
    </row>
    <row r="17" spans="1:12" ht="12.75" customHeight="1" x14ac:dyDescent="0.25">
      <c r="A17" s="20" t="s">
        <v>15</v>
      </c>
      <c r="B17" s="20"/>
      <c r="C17" s="13" t="s">
        <v>31</v>
      </c>
      <c r="D17" s="14">
        <f>SUM('[2]Tabelle 233'!E17*100/'[2]Tabelle 233'!D17)</f>
        <v>48.314185965039442</v>
      </c>
      <c r="E17" s="15">
        <f>SUM('[2]Tabelle 233'!G17*100/'[2]Tabelle 233'!$F$17)</f>
        <v>33.740884012936775</v>
      </c>
      <c r="F17" s="15">
        <f>SUM('[2]Tabelle 233'!H17*100/'[2]Tabelle 233'!$F$17)</f>
        <v>33.409854778362607</v>
      </c>
      <c r="G17" s="15">
        <f>SUM('[2]Tabelle 233'!I17*100/'[2]Tabelle 233'!$F$17)</f>
        <v>5.1873929862388231</v>
      </c>
      <c r="H17" s="15">
        <f>SUM('[2]Tabelle 233'!J17*100/'[2]Tabelle 233'!$F$17)</f>
        <v>10.242881603145412</v>
      </c>
      <c r="I17" s="15">
        <f>SUM('[2]Tabelle 233'!K17*100/'[2]Tabelle 233'!$F$17)</f>
        <v>5.0821231530217519</v>
      </c>
      <c r="J17" s="15">
        <f>SUM('[2]Tabelle 233'!L17*100/'[2]Tabelle 233'!$F$17)</f>
        <v>12.336863466294629</v>
      </c>
      <c r="L17" s="6"/>
    </row>
    <row r="18" spans="1:12" ht="12.75" customHeight="1" x14ac:dyDescent="0.25">
      <c r="A18" s="23" t="s">
        <v>16</v>
      </c>
      <c r="B18" s="23"/>
      <c r="C18" s="17" t="s">
        <v>31</v>
      </c>
      <c r="D18" s="18">
        <f>SUM('[2]Tabelle 233'!E18*100/'[2]Tabelle 233'!D18)</f>
        <v>45.206607035065574</v>
      </c>
      <c r="E18" s="19">
        <f>SUM('[2]Tabelle 233'!G18*100/'[2]Tabelle 233'!$F$18)</f>
        <v>33.656302190784949</v>
      </c>
      <c r="F18" s="19">
        <f>SUM('[2]Tabelle 233'!H18*100/'[2]Tabelle 233'!$F$18)</f>
        <v>34.718538166814028</v>
      </c>
      <c r="G18" s="19">
        <f>SUM('[2]Tabelle 233'!I18*100/'[2]Tabelle 233'!$F$18)</f>
        <v>6.395520188623637</v>
      </c>
      <c r="H18" s="19">
        <f>SUM('[2]Tabelle 233'!J18*100/'[2]Tabelle 233'!$F$18)</f>
        <v>11.157775812948227</v>
      </c>
      <c r="I18" s="19">
        <f>SUM('[2]Tabelle 233'!K18*100/'[2]Tabelle 233'!$F$18)</f>
        <v>4.603841241772276</v>
      </c>
      <c r="J18" s="19">
        <f>SUM('[2]Tabelle 233'!L18*100/'[2]Tabelle 233'!$F$18)</f>
        <v>9.4680223990568813</v>
      </c>
    </row>
    <row r="19" spans="1:12" ht="12.75" customHeight="1" x14ac:dyDescent="0.25">
      <c r="A19" s="20" t="s">
        <v>22</v>
      </c>
      <c r="B19" s="24"/>
      <c r="C19" s="13" t="s">
        <v>33</v>
      </c>
      <c r="D19" s="14">
        <f>SUM('[3]Tabelle 233'!$E$19*100/'[3]Tabelle 233'!$D$19)</f>
        <v>60.390536528632204</v>
      </c>
      <c r="E19" s="15">
        <f>SUM('[3]Tabelle 233'!G19*100/'[3]Tabelle 233'!$F$19)</f>
        <v>31.087599031238454</v>
      </c>
      <c r="F19" s="15">
        <f>SUM('[3]Tabelle 233'!H19*100/'[3]Tabelle 233'!$F$19)</f>
        <v>31.566848651533189</v>
      </c>
      <c r="G19" s="15">
        <f>SUM('[3]Tabelle 233'!I19*100/'[3]Tabelle 233'!$F$19)</f>
        <v>14.783875867164731</v>
      </c>
      <c r="H19" s="15">
        <f>SUM('[3]Tabelle 233'!J19*100/'[3]Tabelle 233'!$F$19)</f>
        <v>6.1501990887073603</v>
      </c>
      <c r="I19" s="15">
        <f>SUM('[3]Tabelle 233'!K19*100/'[3]Tabelle 233'!$F$19)</f>
        <v>5.0069783670621071</v>
      </c>
      <c r="J19" s="15">
        <f>SUM('[3]Tabelle 233'!L19*100/'[3]Tabelle 233'!$F$19)</f>
        <v>11.404498994294158</v>
      </c>
    </row>
    <row r="20" spans="1:12" ht="12.75" customHeight="1" x14ac:dyDescent="0.25">
      <c r="A20" s="16" t="s">
        <v>32</v>
      </c>
      <c r="B20" s="23"/>
      <c r="C20" s="17" t="s">
        <v>34</v>
      </c>
      <c r="D20" s="18">
        <f>SUM('[3]Tabelle 233'!$E$20*100/'[3]Tabelle 233'!$D$20)</f>
        <v>71.527701221230046</v>
      </c>
      <c r="E20" s="19">
        <f>SUM('[3]Tabelle 233'!G20*100/'[3]Tabelle 233'!$F$20)</f>
        <v>31.896395267438141</v>
      </c>
      <c r="F20" s="19">
        <f>SUM('[3]Tabelle 233'!H20*100/'[3]Tabelle 233'!$F$20)</f>
        <v>24.878790759577907</v>
      </c>
      <c r="G20" s="19">
        <f>SUM('[3]Tabelle 233'!I20*100/'[3]Tabelle 233'!$F$20)</f>
        <v>14.622890181403347</v>
      </c>
      <c r="H20" s="19">
        <f>SUM('[3]Tabelle 233'!J20*100/'[3]Tabelle 233'!$F$20)</f>
        <v>7.7504774909471177</v>
      </c>
      <c r="I20" s="19">
        <f>SUM('[3]Tabelle 233'!K20*100/'[3]Tabelle 233'!$F$20)</f>
        <v>8.1177782194989145</v>
      </c>
      <c r="J20" s="19">
        <f>SUM('[3]Tabelle 233'!L20*100/'[3]Tabelle 233'!$F$20)</f>
        <v>12.733668081134571</v>
      </c>
    </row>
    <row r="21" spans="1:12" ht="12.75" customHeight="1" x14ac:dyDescent="0.25">
      <c r="A21" s="41"/>
      <c r="B21" s="24"/>
      <c r="C21" s="24"/>
      <c r="D21" s="24"/>
      <c r="E21" s="24"/>
      <c r="F21" s="24"/>
      <c r="G21" s="24"/>
      <c r="H21" s="24"/>
      <c r="I21" s="24"/>
      <c r="J21" s="24"/>
    </row>
    <row r="22" spans="1:12" ht="16.5" customHeight="1" x14ac:dyDescent="0.25">
      <c r="A22" s="32" t="s">
        <v>12</v>
      </c>
      <c r="B22" s="12"/>
      <c r="C22" s="25"/>
      <c r="D22" s="14"/>
      <c r="E22" s="14"/>
      <c r="F22" s="14"/>
      <c r="G22" s="14"/>
      <c r="H22" s="14"/>
      <c r="I22" s="14"/>
      <c r="J22" s="14"/>
    </row>
    <row r="23" spans="1:12" ht="12.75" customHeight="1" x14ac:dyDescent="0.25">
      <c r="A23" s="32" t="s">
        <v>13</v>
      </c>
      <c r="B23" s="12"/>
      <c r="C23" s="25"/>
      <c r="D23" s="14"/>
      <c r="E23" s="14"/>
      <c r="F23" s="14"/>
      <c r="G23" s="14"/>
      <c r="H23" s="14"/>
      <c r="I23" s="14"/>
      <c r="J23" s="14"/>
    </row>
    <row r="24" spans="1:12" ht="12.75" customHeight="1" x14ac:dyDescent="0.25">
      <c r="A24" s="32" t="s">
        <v>25</v>
      </c>
      <c r="B24" s="12"/>
      <c r="C24" s="25"/>
      <c r="D24" s="14"/>
      <c r="E24" s="14"/>
      <c r="F24" s="14"/>
      <c r="G24" s="14"/>
      <c r="H24" s="14"/>
      <c r="I24" s="14"/>
      <c r="J24" s="14"/>
      <c r="L24" s="4"/>
    </row>
    <row r="25" spans="1:12" ht="12.75" customHeight="1" x14ac:dyDescent="0.25">
      <c r="A25" s="33" t="s">
        <v>30</v>
      </c>
      <c r="B25" s="12"/>
      <c r="C25" s="25"/>
      <c r="D25" s="14"/>
      <c r="E25" s="14"/>
      <c r="F25" s="14"/>
      <c r="G25" s="14"/>
      <c r="H25" s="14"/>
      <c r="I25" s="14"/>
      <c r="J25" s="14"/>
      <c r="L25" s="4"/>
    </row>
    <row r="26" spans="1:12" ht="12.75" customHeight="1" x14ac:dyDescent="0.25">
      <c r="A26" s="33"/>
      <c r="B26" s="12"/>
      <c r="C26" s="25"/>
      <c r="D26" s="14"/>
      <c r="E26" s="14"/>
      <c r="F26" s="14"/>
      <c r="G26" s="14"/>
      <c r="H26" s="14"/>
      <c r="I26" s="14"/>
      <c r="J26" s="14"/>
      <c r="L26" s="4"/>
    </row>
    <row r="27" spans="1:12" ht="12.75" customHeight="1" x14ac:dyDescent="0.25">
      <c r="A27" s="33" t="s">
        <v>24</v>
      </c>
      <c r="B27" s="12"/>
      <c r="C27" s="25"/>
      <c r="D27" s="14"/>
      <c r="E27" s="14"/>
      <c r="F27" s="14"/>
      <c r="G27" s="14"/>
      <c r="H27" s="14"/>
      <c r="I27" s="14"/>
      <c r="J27" s="14"/>
    </row>
    <row r="28" spans="1:12" ht="12.75" customHeight="1" x14ac:dyDescent="0.25">
      <c r="A28" s="33" t="s">
        <v>28</v>
      </c>
      <c r="B28" s="12"/>
      <c r="C28" s="25"/>
      <c r="D28" s="14"/>
      <c r="E28" s="14"/>
      <c r="F28" s="14"/>
      <c r="G28" s="14"/>
      <c r="H28" s="14"/>
      <c r="I28" s="14"/>
      <c r="J28" s="14"/>
    </row>
    <row r="29" spans="1:12" ht="12.75" customHeight="1" x14ac:dyDescent="0.25">
      <c r="A29" s="40"/>
      <c r="B29" s="26"/>
      <c r="C29" s="27"/>
      <c r="D29" s="28"/>
      <c r="E29" s="28"/>
      <c r="F29" s="28"/>
      <c r="G29" s="28"/>
      <c r="H29" s="28"/>
      <c r="I29" s="28"/>
      <c r="J29" s="28"/>
    </row>
    <row r="34" spans="4:10" x14ac:dyDescent="0.25">
      <c r="D34" s="7"/>
      <c r="E34" s="7"/>
      <c r="F34" s="7"/>
      <c r="G34" s="7"/>
      <c r="H34" s="7"/>
      <c r="I34" s="7"/>
      <c r="J34" s="7"/>
    </row>
  </sheetData>
  <mergeCells count="8">
    <mergeCell ref="A2:J2"/>
    <mergeCell ref="H6:H7"/>
    <mergeCell ref="D5:D7"/>
    <mergeCell ref="C5:C7"/>
    <mergeCell ref="E6:E7"/>
    <mergeCell ref="F6:F7"/>
    <mergeCell ref="G6:G7"/>
    <mergeCell ref="E5:J5"/>
  </mergeCells>
  <phoneticPr fontId="5" type="noConversion"/>
  <pageMargins left="0.39370078740157483" right="0.39370078740157483" top="0.39370078740157483" bottom="0.39370078740157483" header="0.39370078740157483" footer="0.43307086614173229"/>
  <pageSetup paperSize="9" orientation="portrait" horizontalDpi="300" verticalDpi="400" r:id="rId1"/>
  <headerFooter alignWithMargins="0"/>
  <ignoredErrors>
    <ignoredError sqref="C16:C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234</vt:lpstr>
    </vt:vector>
  </TitlesOfParts>
  <Company>Amt12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a120102</dc:creator>
  <cp:lastModifiedBy>Nolte, Thomas</cp:lastModifiedBy>
  <cp:lastPrinted>2017-09-27T12:08:28Z</cp:lastPrinted>
  <dcterms:created xsi:type="dcterms:W3CDTF">1999-11-04T09:54:49Z</dcterms:created>
  <dcterms:modified xsi:type="dcterms:W3CDTF">2018-11-26T13:35:46Z</dcterms:modified>
</cp:coreProperties>
</file>